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60" windowWidth="21840" windowHeight="1311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G18" i="1"/>
  <c r="G17" i="1"/>
  <c r="G7" i="1" l="1"/>
  <c r="F7" i="1"/>
  <c r="D7" i="1"/>
  <c r="G14" i="1" l="1"/>
  <c r="D9" i="1" l="1"/>
  <c r="G8" i="1"/>
</calcChain>
</file>

<file path=xl/sharedStrings.xml><?xml version="1.0" encoding="utf-8"?>
<sst xmlns="http://schemas.openxmlformats.org/spreadsheetml/2006/main" count="51" uniqueCount="31">
  <si>
    <t xml:space="preserve">                              (руб./коп.)</t>
  </si>
  <si>
    <t>Наименование объекта</t>
  </si>
  <si>
    <t>КФСР</t>
  </si>
  <si>
    <t>КВР</t>
  </si>
  <si>
    <t>В том числе за счет остатков прошлых лет</t>
  </si>
  <si>
    <t>объект 1</t>
  </si>
  <si>
    <t>объект 2</t>
  </si>
  <si>
    <t>Итого по подразделу</t>
  </si>
  <si>
    <t xml:space="preserve">- Программные мероприятия </t>
  </si>
  <si>
    <t>- Непрограммные инвестиции</t>
  </si>
  <si>
    <t>2. За счет средств областного бюджета в рамках АИП, из них:</t>
  </si>
  <si>
    <t>1. За счет средств федерального бюджета в рамках АИП, из них:</t>
  </si>
  <si>
    <t>3. За счет средств местного бюджета, из них:</t>
  </si>
  <si>
    <t>Исполнитель : Бударагина Елена Николаевна тел.(883196)4-19-89</t>
  </si>
  <si>
    <t>Приобретение в муниципальную собственность жилых помещений (квартир), расположенных в черте города Лукоянова Нижегоролдской области, для предоставления детям-сиротам  и детям, оставшимся без попечения родителей.</t>
  </si>
  <si>
    <t>Расшифровка расходов предусмотренных на капитальные вложения по   Лукояновскому муниципальному  округу за 2023 год</t>
  </si>
  <si>
    <t>План финансирования капитальных вложений на 2023 год</t>
  </si>
  <si>
    <t>Кассовый расход на 01.01.2024</t>
  </si>
  <si>
    <t xml:space="preserve">Остатки на 01.01.24 </t>
  </si>
  <si>
    <t>Причины неисполнения ассигнований в полном объеме в 2024 году</t>
  </si>
  <si>
    <t>0501</t>
  </si>
  <si>
    <t>412</t>
  </si>
  <si>
    <t>1004</t>
  </si>
  <si>
    <t>несвоевременное исполнение продавцом обязательств по передаче в муниципальную собственность жилых помещений по заключенным муниципальным контракта, так как на 01.01.2024 года строительство жилого дома еще не завершилось</t>
  </si>
  <si>
    <t>Итого по округу:</t>
  </si>
  <si>
    <t>4. За счет средств ППК Фонд развития территорий в рамках АИП, из них:</t>
  </si>
  <si>
    <r>
      <t xml:space="preserve"> 1. По программе приобретения жилых помещений в муниципальную собственность для предоставления их  гражданам, расселенным из аварийного жилищного фонда города Лукоянова Лукояновского муниципального округа на 2023 год запланировано приобретение 23 квартир в рамках софинансирования из  областного, районного бюджета и за счет средств  ППК Фонд развития территорий. Был выплачен аванс за все 23 квартиры, но несвоевременное исполнение продавцом обязательств по передаче в муниципальную собственность жилых помещений по заключенным муниципальным контрактам на 01.01.2024 года строительство жилого дома еще не завершилось и  денежные средства не освоены в полном объеме. По заключенному  муниципальному контракту от 11.11.2022 № 6391 между администрацией Лукояновского мунциипального округа и ООО Форест  на покупку квартиры был выплачен  аванс, но 30.10.2023 контракт был расторгнут в связи с выбором собственника, которому должно было передано данное жилое помещение, другого способа расселения (оплата выкупной стоимости). В 2024 году ожидается возврат аванса в сумме  1 182 183 рублей 00  копеек. </t>
    </r>
    <r>
      <rPr>
        <b/>
        <sz val="11"/>
        <color theme="1"/>
        <rFont val="Times New Roman"/>
        <family val="1"/>
        <charset val="204"/>
      </rPr>
      <t>Итого будет приобретено 22 квартиры для предоставления их гражданам  и  за 2 квартиры собственникам жилых помещений произведена оплата выкупной стоимости жилья.</t>
    </r>
  </si>
  <si>
    <t>несвоевременное исполнение продавцом обязательств по передаче в муниципальную собственность жилых помещений по заключенным муниципальным контрактам, так как на 01.01.2024 года строительство жилого дома еще не завершилось</t>
  </si>
  <si>
    <t>Приобретение жилых помещений (квартир) в муниципальную собственность для предоставления по договору социального найма гражданам, расселяемым из аварийного жилищного фонда города Лукоянов Лукояновского муниципального округа Нижегородской области</t>
  </si>
  <si>
    <t>Приобретение жилых помещений (квартир) в муниципальную собственность для предоставления  гражданам, расселяемым из аварийного жилищного фонда города Лукоянов Лукояновского муниципального округа Нижегородской области</t>
  </si>
  <si>
    <t>Приобретение жилых помещений (квартир) в муниципальную собственность для предоставления гражданам, расселяемым из аварийного жилищного фонда города Лукоянов Лукояновского муниципального округа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</si>
</sst>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vertical="top" wrapText="1"/>
    </xf>
    <xf numFmtId="0" fontId="3" fillId="0" borderId="2" xfId="0" applyFont="1" applyBorder="1" applyAlignment="1">
      <alignment horizontal="justify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4" fontId="8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top" wrapText="1"/>
    </xf>
    <xf numFmtId="49" fontId="0" fillId="0" borderId="0" xfId="0" applyNumberFormat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" fontId="0" fillId="0" borderId="0" xfId="0" applyNumberFormat="1"/>
    <xf numFmtId="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vertical="top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" fontId="8" fillId="0" borderId="5" xfId="0" applyNumberFormat="1" applyFont="1" applyBorder="1" applyAlignment="1">
      <alignment horizontal="center" vertical="top" wrapText="1"/>
    </xf>
    <xf numFmtId="4" fontId="8" fillId="0" borderId="6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topLeftCell="A16" workbookViewId="0">
      <selection activeCell="A17" sqref="A17"/>
    </sheetView>
  </sheetViews>
  <sheetFormatPr defaultRowHeight="15" x14ac:dyDescent="0.25"/>
  <cols>
    <col min="1" max="1" width="33.5703125" customWidth="1"/>
    <col min="2" max="2" width="10.85546875" style="21" customWidth="1"/>
    <col min="3" max="3" width="9" customWidth="1"/>
    <col min="4" max="4" width="15.42578125" customWidth="1"/>
    <col min="5" max="5" width="14.85546875" customWidth="1"/>
    <col min="6" max="6" width="14.5703125" customWidth="1"/>
    <col min="7" max="7" width="15.7109375" customWidth="1"/>
    <col min="8" max="8" width="13.85546875" customWidth="1"/>
    <col min="9" max="11" width="9.140625" hidden="1" customWidth="1"/>
    <col min="14" max="14" width="12.42578125" bestFit="1" customWidth="1"/>
  </cols>
  <sheetData>
    <row r="1" spans="1:14" ht="43.5" customHeight="1" x14ac:dyDescent="0.25">
      <c r="A1" s="38" t="s">
        <v>15</v>
      </c>
      <c r="B1" s="39"/>
      <c r="C1" s="39"/>
      <c r="D1" s="39"/>
      <c r="E1" s="39"/>
      <c r="F1" s="39"/>
      <c r="G1" s="39"/>
      <c r="H1" s="39"/>
    </row>
    <row r="2" spans="1:14" ht="15.75" thickBot="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4" ht="111" thickBot="1" x14ac:dyDescent="0.3">
      <c r="A3" s="1" t="s">
        <v>1</v>
      </c>
      <c r="B3" s="7" t="s">
        <v>2</v>
      </c>
      <c r="C3" s="1" t="s">
        <v>3</v>
      </c>
      <c r="D3" s="1" t="s">
        <v>16</v>
      </c>
      <c r="E3" s="1" t="s">
        <v>4</v>
      </c>
      <c r="F3" s="1" t="s">
        <v>17</v>
      </c>
      <c r="G3" s="1" t="s">
        <v>18</v>
      </c>
      <c r="H3" s="34" t="s">
        <v>19</v>
      </c>
    </row>
    <row r="4" spans="1:14" ht="59.25" customHeight="1" thickBot="1" x14ac:dyDescent="0.3">
      <c r="A4" s="13" t="s">
        <v>11</v>
      </c>
      <c r="B4" s="6"/>
      <c r="C4" s="3"/>
      <c r="D4" s="8">
        <v>0</v>
      </c>
      <c r="E4" s="8">
        <v>0</v>
      </c>
      <c r="F4" s="8">
        <v>0</v>
      </c>
      <c r="G4" s="33">
        <v>0</v>
      </c>
      <c r="H4" s="35"/>
    </row>
    <row r="5" spans="1:14" ht="17.45" customHeight="1" thickBot="1" x14ac:dyDescent="0.3">
      <c r="A5" s="5" t="s">
        <v>5</v>
      </c>
      <c r="B5" s="22"/>
      <c r="C5" s="22"/>
      <c r="D5" s="8">
        <v>0</v>
      </c>
      <c r="E5" s="8">
        <v>0</v>
      </c>
      <c r="F5" s="8">
        <v>0</v>
      </c>
      <c r="G5" s="33">
        <v>0</v>
      </c>
      <c r="H5" s="35"/>
      <c r="N5" s="25"/>
    </row>
    <row r="6" spans="1:14" ht="17.25" customHeight="1" thickBot="1" x14ac:dyDescent="0.3">
      <c r="A6" s="10" t="s">
        <v>7</v>
      </c>
      <c r="B6" s="23"/>
      <c r="C6" s="23"/>
      <c r="D6" s="12">
        <v>0</v>
      </c>
      <c r="E6" s="12">
        <v>0</v>
      </c>
      <c r="F6" s="12">
        <v>0</v>
      </c>
      <c r="G6" s="8">
        <v>0</v>
      </c>
      <c r="H6" s="32"/>
    </row>
    <row r="7" spans="1:14" ht="60" customHeight="1" thickBot="1" x14ac:dyDescent="0.3">
      <c r="A7" s="13" t="s">
        <v>10</v>
      </c>
      <c r="B7" s="6"/>
      <c r="C7" s="6"/>
      <c r="D7" s="8">
        <f>D9+D11</f>
        <v>14682945.539999999</v>
      </c>
      <c r="E7" s="8">
        <v>0</v>
      </c>
      <c r="F7" s="8">
        <f>F9+F11</f>
        <v>12917155.41</v>
      </c>
      <c r="G7" s="8">
        <f>G9+G11</f>
        <v>1765790.13</v>
      </c>
      <c r="H7" s="42" t="s">
        <v>27</v>
      </c>
    </row>
    <row r="8" spans="1:14" ht="159" customHeight="1" thickBot="1" x14ac:dyDescent="0.3">
      <c r="A8" s="9" t="s">
        <v>28</v>
      </c>
      <c r="B8" s="6" t="s">
        <v>20</v>
      </c>
      <c r="C8" s="6" t="s">
        <v>21</v>
      </c>
      <c r="D8" s="4">
        <v>3173945.54</v>
      </c>
      <c r="E8" s="4">
        <v>0</v>
      </c>
      <c r="F8" s="4">
        <v>1408155.41</v>
      </c>
      <c r="G8" s="4">
        <f>D8-F8</f>
        <v>1765790.1300000001</v>
      </c>
      <c r="H8" s="43"/>
    </row>
    <row r="9" spans="1:14" ht="17.25" customHeight="1" thickBot="1" x14ac:dyDescent="0.3">
      <c r="A9" s="24" t="s">
        <v>7</v>
      </c>
      <c r="B9" s="11" t="s">
        <v>20</v>
      </c>
      <c r="C9" s="11" t="s">
        <v>21</v>
      </c>
      <c r="D9" s="12">
        <f>SUM(D8:D8)</f>
        <v>3173945.54</v>
      </c>
      <c r="E9" s="12">
        <v>0</v>
      </c>
      <c r="F9" s="12">
        <v>1408155.41</v>
      </c>
      <c r="G9" s="12">
        <v>1765790.13</v>
      </c>
      <c r="H9" s="44"/>
    </row>
    <row r="10" spans="1:14" ht="147" customHeight="1" thickBot="1" x14ac:dyDescent="0.3">
      <c r="A10" s="31" t="s">
        <v>14</v>
      </c>
      <c r="B10" s="6" t="s">
        <v>22</v>
      </c>
      <c r="C10" s="6" t="s">
        <v>21</v>
      </c>
      <c r="D10" s="4">
        <v>11509000</v>
      </c>
      <c r="E10" s="4">
        <v>0</v>
      </c>
      <c r="F10" s="4">
        <v>11509000</v>
      </c>
      <c r="G10" s="8">
        <v>0</v>
      </c>
      <c r="H10" s="19"/>
    </row>
    <row r="11" spans="1:14" ht="16.5" thickBot="1" x14ac:dyDescent="0.3">
      <c r="A11" s="10" t="s">
        <v>7</v>
      </c>
      <c r="B11" s="11" t="s">
        <v>22</v>
      </c>
      <c r="C11" s="11" t="s">
        <v>21</v>
      </c>
      <c r="D11" s="12">
        <v>11509000</v>
      </c>
      <c r="E11" s="12">
        <v>0</v>
      </c>
      <c r="F11" s="12">
        <v>11509000</v>
      </c>
      <c r="G11" s="8">
        <v>0</v>
      </c>
      <c r="H11" s="26"/>
    </row>
    <row r="12" spans="1:14" ht="39" customHeight="1" thickBot="1" x14ac:dyDescent="0.3">
      <c r="A12" s="13" t="s">
        <v>12</v>
      </c>
      <c r="B12" s="6"/>
      <c r="C12" s="6"/>
      <c r="D12" s="8">
        <v>535605</v>
      </c>
      <c r="E12" s="8">
        <v>0</v>
      </c>
      <c r="F12" s="8">
        <v>245352.78</v>
      </c>
      <c r="G12" s="8">
        <v>290252.21999999997</v>
      </c>
      <c r="H12" s="42" t="s">
        <v>23</v>
      </c>
    </row>
    <row r="13" spans="1:14" ht="50.25" customHeight="1" thickBot="1" x14ac:dyDescent="0.3">
      <c r="A13" s="9" t="s">
        <v>8</v>
      </c>
      <c r="B13" s="6"/>
      <c r="C13" s="6"/>
      <c r="D13" s="4"/>
      <c r="E13" s="4"/>
      <c r="F13" s="4"/>
      <c r="G13" s="8"/>
      <c r="H13" s="43"/>
    </row>
    <row r="14" spans="1:14" ht="161.25" customHeight="1" thickBot="1" x14ac:dyDescent="0.3">
      <c r="A14" s="9" t="s">
        <v>29</v>
      </c>
      <c r="B14" s="6" t="s">
        <v>20</v>
      </c>
      <c r="C14" s="6" t="s">
        <v>21</v>
      </c>
      <c r="D14" s="4">
        <v>535605</v>
      </c>
      <c r="E14" s="4">
        <v>0</v>
      </c>
      <c r="F14" s="4">
        <v>245352.78</v>
      </c>
      <c r="G14" s="8">
        <f>D14-F14</f>
        <v>290252.21999999997</v>
      </c>
      <c r="H14" s="43"/>
    </row>
    <row r="15" spans="1:14" ht="17.25" customHeight="1" thickBot="1" x14ac:dyDescent="0.3">
      <c r="A15" s="24" t="s">
        <v>7</v>
      </c>
      <c r="B15" s="11" t="s">
        <v>20</v>
      </c>
      <c r="C15" s="11" t="s">
        <v>21</v>
      </c>
      <c r="D15" s="12">
        <v>535605</v>
      </c>
      <c r="E15" s="12">
        <v>0</v>
      </c>
      <c r="F15" s="12">
        <v>245352.78</v>
      </c>
      <c r="G15" s="8">
        <v>290252.21999999997</v>
      </c>
      <c r="H15" s="44"/>
    </row>
    <row r="16" spans="1:14" ht="83.45" customHeight="1" thickBot="1" x14ac:dyDescent="0.3">
      <c r="A16" s="13" t="s">
        <v>25</v>
      </c>
      <c r="B16" s="6"/>
      <c r="C16" s="3"/>
      <c r="D16" s="8">
        <v>62969453.789999999</v>
      </c>
      <c r="E16" s="8">
        <v>0</v>
      </c>
      <c r="F16" s="8">
        <v>28903287.260000002</v>
      </c>
      <c r="G16" s="8">
        <v>34066166.530000001</v>
      </c>
      <c r="H16" s="46" t="s">
        <v>23</v>
      </c>
    </row>
    <row r="17" spans="1:18" ht="167.25" customHeight="1" thickBot="1" x14ac:dyDescent="0.3">
      <c r="A17" s="49" t="s">
        <v>30</v>
      </c>
      <c r="B17" s="22" t="s">
        <v>20</v>
      </c>
      <c r="C17" s="22" t="s">
        <v>21</v>
      </c>
      <c r="D17" s="4">
        <v>62969453.789999999</v>
      </c>
      <c r="E17" s="4">
        <v>0</v>
      </c>
      <c r="F17" s="4">
        <v>28903287.260000002</v>
      </c>
      <c r="G17" s="8">
        <f>D17-F17</f>
        <v>34066166.530000001</v>
      </c>
      <c r="H17" s="47"/>
    </row>
    <row r="18" spans="1:18" ht="17.25" customHeight="1" thickBot="1" x14ac:dyDescent="0.3">
      <c r="A18" s="10" t="s">
        <v>7</v>
      </c>
      <c r="B18" s="23" t="s">
        <v>20</v>
      </c>
      <c r="C18" s="23" t="s">
        <v>21</v>
      </c>
      <c r="D18" s="12">
        <v>62969453.789999999</v>
      </c>
      <c r="E18" s="12">
        <v>0</v>
      </c>
      <c r="F18" s="12">
        <v>28903287.260000002</v>
      </c>
      <c r="G18" s="8">
        <f>D18-F18</f>
        <v>34066166.530000001</v>
      </c>
      <c r="H18" s="48"/>
    </row>
    <row r="19" spans="1:18" ht="31.5" customHeight="1" thickBot="1" x14ac:dyDescent="0.3">
      <c r="A19" s="15" t="s">
        <v>9</v>
      </c>
      <c r="B19" s="16"/>
      <c r="C19" s="16"/>
      <c r="D19" s="17"/>
      <c r="E19" s="17"/>
      <c r="F19" s="17"/>
      <c r="G19" s="8"/>
      <c r="H19" s="28"/>
    </row>
    <row r="20" spans="1:18" ht="16.5" thickBot="1" x14ac:dyDescent="0.3">
      <c r="A20" s="5" t="s">
        <v>5</v>
      </c>
      <c r="B20" s="6"/>
      <c r="C20" s="6"/>
      <c r="D20" s="4"/>
      <c r="E20" s="4"/>
      <c r="F20" s="4"/>
      <c r="G20" s="8"/>
      <c r="H20" s="19"/>
    </row>
    <row r="21" spans="1:18" ht="16.5" thickBot="1" x14ac:dyDescent="0.3">
      <c r="A21" s="5" t="s">
        <v>6</v>
      </c>
      <c r="B21" s="6"/>
      <c r="C21" s="6"/>
      <c r="D21" s="4"/>
      <c r="E21" s="4"/>
      <c r="F21" s="4"/>
      <c r="G21" s="8"/>
      <c r="H21" s="19"/>
    </row>
    <row r="22" spans="1:18" ht="16.5" thickBot="1" x14ac:dyDescent="0.3">
      <c r="A22" s="10" t="s">
        <v>7</v>
      </c>
      <c r="B22" s="11"/>
      <c r="C22" s="11"/>
      <c r="D22" s="12"/>
      <c r="E22" s="12"/>
      <c r="F22" s="12"/>
      <c r="G22" s="8"/>
      <c r="H22" s="26"/>
    </row>
    <row r="23" spans="1:18" ht="16.5" thickBot="1" x14ac:dyDescent="0.3">
      <c r="A23" s="2" t="s">
        <v>24</v>
      </c>
      <c r="B23" s="7"/>
      <c r="C23" s="7"/>
      <c r="D23" s="8">
        <f>D7+D12+D16</f>
        <v>78188004.329999998</v>
      </c>
      <c r="E23" s="8">
        <f>E4+E7+E12+E16</f>
        <v>0</v>
      </c>
      <c r="F23" s="8">
        <f>F4+F7+F12+F16</f>
        <v>42065795.450000003</v>
      </c>
      <c r="G23" s="8">
        <f>G4+G7+G12+G16</f>
        <v>36122208.880000003</v>
      </c>
      <c r="H23" s="27"/>
    </row>
    <row r="24" spans="1:18" ht="168.75" customHeight="1" x14ac:dyDescent="0.25">
      <c r="A24" s="41" t="s">
        <v>26</v>
      </c>
      <c r="B24" s="41"/>
      <c r="C24" s="41"/>
      <c r="D24" s="41"/>
      <c r="E24" s="41"/>
      <c r="F24" s="41"/>
      <c r="G24" s="41"/>
      <c r="H24" s="41"/>
    </row>
    <row r="25" spans="1:18" ht="30" customHeight="1" x14ac:dyDescent="0.25">
      <c r="A25" s="45" t="s">
        <v>13</v>
      </c>
      <c r="B25" s="45"/>
      <c r="C25" s="45"/>
      <c r="D25" s="45"/>
      <c r="E25" s="45"/>
      <c r="F25" s="45"/>
      <c r="G25" s="45"/>
      <c r="H25" s="45"/>
    </row>
    <row r="26" spans="1:18" ht="43.5" hidden="1" customHeight="1" x14ac:dyDescent="0.25">
      <c r="A26" s="37"/>
      <c r="B26" s="37"/>
      <c r="C26" s="37"/>
      <c r="D26" s="37"/>
      <c r="E26" s="37"/>
      <c r="F26" s="37"/>
      <c r="G26" s="37"/>
      <c r="H26" s="37"/>
    </row>
    <row r="27" spans="1:18" ht="15" hidden="1" customHeight="1" x14ac:dyDescent="0.25">
      <c r="A27" s="29"/>
      <c r="B27" s="30"/>
      <c r="C27" s="29"/>
      <c r="D27" s="29"/>
      <c r="E27" s="29"/>
      <c r="F27" s="29"/>
      <c r="G27" s="29"/>
      <c r="H27" s="29"/>
    </row>
    <row r="28" spans="1:18" hidden="1" x14ac:dyDescent="0.25">
      <c r="A28" s="29"/>
      <c r="B28" s="30"/>
      <c r="C28" s="29"/>
      <c r="D28" s="29"/>
      <c r="E28" s="29"/>
      <c r="F28" s="29"/>
      <c r="G28" s="29"/>
      <c r="H28" s="29"/>
      <c r="R28" s="18"/>
    </row>
    <row r="29" spans="1:18" ht="33" customHeight="1" x14ac:dyDescent="0.25">
      <c r="A29" s="37"/>
      <c r="B29" s="37"/>
      <c r="C29" s="37"/>
      <c r="D29" s="37"/>
      <c r="E29" s="37"/>
      <c r="F29" s="37"/>
      <c r="G29" s="37"/>
      <c r="H29" s="37"/>
    </row>
    <row r="30" spans="1:18" x14ac:dyDescent="0.25">
      <c r="A30" s="37"/>
      <c r="B30" s="37"/>
      <c r="C30" s="37"/>
      <c r="D30" s="37"/>
      <c r="E30" s="37"/>
      <c r="F30" s="37"/>
      <c r="G30" s="37"/>
      <c r="H30" s="37"/>
    </row>
    <row r="31" spans="1:18" ht="45.75" customHeight="1" x14ac:dyDescent="0.25">
      <c r="A31" s="37"/>
      <c r="B31" s="37"/>
      <c r="C31" s="37"/>
      <c r="D31" s="37"/>
      <c r="E31" s="37"/>
      <c r="F31" s="37"/>
      <c r="G31" s="37"/>
      <c r="H31" s="37"/>
    </row>
    <row r="32" spans="1:18" ht="15" hidden="1" customHeight="1" x14ac:dyDescent="0.25">
      <c r="A32" s="14"/>
      <c r="B32" s="20"/>
      <c r="C32" s="14"/>
      <c r="D32" s="14"/>
      <c r="E32" s="14"/>
      <c r="F32" s="14"/>
      <c r="G32" s="14"/>
      <c r="H32" s="14"/>
    </row>
    <row r="33" spans="1:8" ht="15" hidden="1" customHeight="1" x14ac:dyDescent="0.25">
      <c r="A33" s="14"/>
      <c r="B33" s="20"/>
      <c r="C33" s="14"/>
      <c r="D33" s="14"/>
      <c r="E33" s="14"/>
      <c r="F33" s="14"/>
      <c r="G33" s="14"/>
      <c r="H33" s="14"/>
    </row>
    <row r="34" spans="1:8" ht="15" hidden="1" customHeight="1" x14ac:dyDescent="0.25">
      <c r="A34" s="14"/>
      <c r="B34" s="20"/>
      <c r="C34" s="14"/>
      <c r="D34" s="14"/>
      <c r="E34" s="14"/>
      <c r="F34" s="14"/>
      <c r="G34" s="14"/>
      <c r="H34" s="14"/>
    </row>
    <row r="35" spans="1:8" ht="15" hidden="1" customHeight="1" x14ac:dyDescent="0.25">
      <c r="A35" s="14"/>
      <c r="B35" s="20"/>
      <c r="C35" s="14"/>
      <c r="D35" s="14"/>
      <c r="E35" s="14"/>
      <c r="F35" s="14"/>
      <c r="G35" s="14"/>
      <c r="H35" s="14"/>
    </row>
    <row r="36" spans="1:8" ht="15" hidden="1" customHeight="1" x14ac:dyDescent="0.25">
      <c r="A36" s="14"/>
      <c r="B36" s="20"/>
      <c r="C36" s="14"/>
      <c r="D36" s="14"/>
      <c r="E36" s="14"/>
      <c r="F36" s="14"/>
      <c r="G36" s="14"/>
      <c r="H36" s="14"/>
    </row>
    <row r="37" spans="1:8" ht="45" customHeight="1" x14ac:dyDescent="0.25">
      <c r="A37" s="36"/>
      <c r="B37" s="36"/>
      <c r="C37" s="36"/>
      <c r="D37" s="36"/>
      <c r="E37" s="36"/>
      <c r="F37" s="36"/>
      <c r="G37" s="36"/>
      <c r="H37" s="36"/>
    </row>
    <row r="38" spans="1:8" ht="1.5" customHeight="1" x14ac:dyDescent="0.25">
      <c r="A38" s="36"/>
      <c r="B38" s="36"/>
      <c r="C38" s="36"/>
      <c r="D38" s="36"/>
      <c r="E38" s="36"/>
      <c r="F38" s="36"/>
      <c r="G38" s="36"/>
      <c r="H38" s="36"/>
    </row>
    <row r="39" spans="1:8" ht="15" hidden="1" customHeight="1" x14ac:dyDescent="0.25">
      <c r="A39" s="36"/>
      <c r="B39" s="36"/>
      <c r="C39" s="36"/>
      <c r="D39" s="36"/>
      <c r="E39" s="36"/>
      <c r="F39" s="36"/>
      <c r="G39" s="36"/>
      <c r="H39" s="36"/>
    </row>
    <row r="40" spans="1:8" ht="77.25" customHeight="1" x14ac:dyDescent="0.25">
      <c r="A40" s="36"/>
      <c r="B40" s="36"/>
      <c r="C40" s="36"/>
      <c r="D40" s="36"/>
      <c r="E40" s="36"/>
      <c r="F40" s="36"/>
      <c r="G40" s="36"/>
      <c r="H40" s="36"/>
    </row>
    <row r="41" spans="1:8" ht="35.25" customHeight="1" x14ac:dyDescent="0.25">
      <c r="A41" s="36"/>
      <c r="B41" s="36"/>
      <c r="C41" s="36"/>
      <c r="D41" s="36"/>
      <c r="E41" s="36"/>
      <c r="F41" s="36"/>
      <c r="G41" s="36"/>
      <c r="H41" s="36"/>
    </row>
  </sheetData>
  <mergeCells count="10">
    <mergeCell ref="A37:H41"/>
    <mergeCell ref="A29:H31"/>
    <mergeCell ref="A1:H1"/>
    <mergeCell ref="A2:K2"/>
    <mergeCell ref="A24:H24"/>
    <mergeCell ref="A26:H26"/>
    <mergeCell ref="H7:H9"/>
    <mergeCell ref="H12:H15"/>
    <mergeCell ref="A25:H25"/>
    <mergeCell ref="H16:H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BUDARAGINA</cp:lastModifiedBy>
  <cp:lastPrinted>2024-02-16T05:42:11Z</cp:lastPrinted>
  <dcterms:created xsi:type="dcterms:W3CDTF">2015-06-05T18:19:34Z</dcterms:created>
  <dcterms:modified xsi:type="dcterms:W3CDTF">2024-02-16T08:24:49Z</dcterms:modified>
</cp:coreProperties>
</file>